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CENSOS\ENCUESTAS_DE_CONSTRUCCION\Boletín Censo de Construcción II, Trimestre 2022\"/>
    </mc:Choice>
  </mc:AlternateContent>
  <bookViews>
    <workbookView xWindow="-120" yWindow="-120" windowWidth="20730" windowHeight="11040"/>
  </bookViews>
  <sheets>
    <sheet name="Cuadro_4" sheetId="5" r:id="rId1"/>
  </sheets>
  <definedNames>
    <definedName name="_xlnm.Print_Area" localSheetId="0">Cuadro_4!$A$1:$E$42</definedName>
    <definedName name="_xlnm.Print_Titles" localSheetId="0">Cuadro_4!$5:$11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D14" i="5"/>
  <c r="E14" i="5"/>
  <c r="B14" i="5"/>
  <c r="C16" i="5" l="1"/>
  <c r="D16" i="5"/>
  <c r="E16" i="5"/>
  <c r="B16" i="5"/>
  <c r="D20" i="5"/>
  <c r="E20" i="5"/>
  <c r="B20" i="5"/>
  <c r="C20" i="5"/>
  <c r="C13" i="5" l="1"/>
  <c r="E17" i="5" l="1"/>
  <c r="D17" i="5"/>
  <c r="C17" i="5"/>
  <c r="B17" i="5"/>
  <c r="B13" i="5" l="1"/>
  <c r="B31" i="5" l="1"/>
  <c r="B22" i="5"/>
  <c r="C31" i="5" l="1"/>
  <c r="D31" i="5"/>
  <c r="C19" i="5" l="1"/>
  <c r="D19" i="5"/>
  <c r="E19" i="5"/>
  <c r="B19" i="5"/>
  <c r="D13" i="5" l="1"/>
  <c r="E13" i="5"/>
  <c r="C18" i="5"/>
  <c r="D18" i="5"/>
  <c r="E18" i="5"/>
  <c r="C15" i="5"/>
  <c r="D15" i="5"/>
  <c r="E15" i="5"/>
  <c r="B15" i="5"/>
  <c r="B18" i="5"/>
  <c r="D22" i="5"/>
  <c r="E22" i="5"/>
  <c r="E31" i="5"/>
  <c r="E12" i="5" l="1"/>
  <c r="D12" i="5"/>
  <c r="C12" i="5"/>
  <c r="B12" i="5"/>
  <c r="C22" i="5"/>
  <c r="B21" i="5"/>
  <c r="C21" i="5" l="1"/>
  <c r="D21" i="5" l="1"/>
  <c r="E21" i="5"/>
</calcChain>
</file>

<file path=xl/sharedStrings.xml><?xml version="1.0" encoding="utf-8"?>
<sst xmlns="http://schemas.openxmlformats.org/spreadsheetml/2006/main" count="43" uniqueCount="32">
  <si>
    <t>(P) Cifras preliminares.</t>
  </si>
  <si>
    <t>Número de edificaciones</t>
  </si>
  <si>
    <t>Unidades (1)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</si>
  <si>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</si>
  <si>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</si>
  <si>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Vivienda individual</t>
  </si>
  <si>
    <t>Dúplex</t>
  </si>
  <si>
    <t>Edificio de apartamento (2)</t>
  </si>
  <si>
    <t>Comercio</t>
  </si>
  <si>
    <t>Depósitos</t>
  </si>
  <si>
    <t>Centros religiosos</t>
  </si>
  <si>
    <t>Tipo de edificación por trimestre</t>
  </si>
  <si>
    <t xml:space="preserve">Construcciones nuevas en proceso </t>
  </si>
  <si>
    <t>San Miguelito</t>
  </si>
  <si>
    <t xml:space="preserve"> Panamá</t>
  </si>
  <si>
    <t>Oficinas</t>
  </si>
  <si>
    <t>República de Panamá</t>
  </si>
  <si>
    <t>CONTRALORÍA GENERAL DE LA REPÚBLICA</t>
  </si>
  <si>
    <t>Instituto Nacional de Estadística y Censo</t>
  </si>
  <si>
    <t xml:space="preserve">Cuadro 4.  CONSTRUCCIONES NUEVAS EN PROCESO EN LOS DISTRITOS DE PANAMÁ  </t>
  </si>
  <si>
    <t xml:space="preserve"> </t>
  </si>
  <si>
    <t>Centros educativos</t>
  </si>
  <si>
    <t xml:space="preserve"> Y SAN MIGUELITO, POR NÚMERO, UNIDADES Y ÁREA, SEGÚN </t>
  </si>
  <si>
    <t xml:space="preserve">NOTA: Obras que iniciaron el proceso de construcción en el período de referencia. </t>
  </si>
  <si>
    <t>2022 (P)</t>
  </si>
  <si>
    <t xml:space="preserve"> TIPO DE EDIFICACIÓN: SEGUNDO TRIMESTRE 2022 (P)</t>
  </si>
  <si>
    <t>(2) Incluye cuartos de alquiler y adosadas.</t>
  </si>
  <si>
    <t>Segundo trimestre</t>
  </si>
  <si>
    <t>TOTAL</t>
  </si>
  <si>
    <t>Fuente: Constructoras, inmobiliarias y personas particulares.</t>
  </si>
  <si>
    <t xml:space="preserve">     educativo, habitaciones en un hotel, etc.</t>
  </si>
  <si>
    <t xml:space="preserve">(1) Se refiere a las unidades de vivienda, locales comerciales y oficinas que contiene un centro comercial, salones en un centro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</si>
</sst>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  <numFmt numFmtId="167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6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165" fontId="2" fillId="3" borderId="2" xfId="3" applyNumberFormat="1" applyFont="1" applyFill="1" applyBorder="1" applyAlignment="1">
      <alignment horizontal="right"/>
    </xf>
    <xf numFmtId="1" fontId="1" fillId="3" borderId="4" xfId="1" applyNumberFormat="1" applyFill="1" applyBorder="1"/>
    <xf numFmtId="165" fontId="1" fillId="3" borderId="3" xfId="3" applyNumberFormat="1" applyFont="1" applyFill="1" applyBorder="1" applyAlignment="1"/>
    <xf numFmtId="165" fontId="2" fillId="3" borderId="2" xfId="3" applyNumberFormat="1" applyFont="1" applyFill="1" applyBorder="1" applyAlignment="1">
      <alignment vertical="center"/>
    </xf>
    <xf numFmtId="165" fontId="2" fillId="3" borderId="2" xfId="3" applyNumberFormat="1" applyFont="1" applyFill="1" applyBorder="1" applyAlignment="1">
      <alignment horizontal="right" vertical="center"/>
    </xf>
    <xf numFmtId="165" fontId="1" fillId="3" borderId="2" xfId="3" applyNumberFormat="1" applyFont="1" applyFill="1" applyBorder="1" applyAlignment="1"/>
    <xf numFmtId="165" fontId="2" fillId="3" borderId="10" xfId="3" applyNumberFormat="1" applyFont="1" applyFill="1" applyBorder="1" applyAlignment="1">
      <alignment horizontal="right"/>
    </xf>
    <xf numFmtId="1" fontId="1" fillId="3" borderId="4" xfId="1" applyNumberFormat="1" applyFill="1" applyBorder="1" applyAlignment="1">
      <alignment horizontal="left" vertical="center" indent="2"/>
    </xf>
    <xf numFmtId="1" fontId="1" fillId="3" borderId="4" xfId="1" applyNumberFormat="1" applyFill="1" applyBorder="1" applyAlignment="1">
      <alignment horizontal="left" vertical="center" indent="3"/>
    </xf>
    <xf numFmtId="1" fontId="1" fillId="3" borderId="4" xfId="1" applyNumberFormat="1" applyFill="1" applyBorder="1" applyAlignment="1">
      <alignment horizontal="left" indent="5"/>
    </xf>
    <xf numFmtId="1" fontId="1" fillId="3" borderId="1" xfId="1" applyNumberFormat="1" applyFill="1" applyBorder="1" applyAlignment="1">
      <alignment horizontal="left" vertical="center"/>
    </xf>
    <xf numFmtId="1" fontId="1" fillId="3" borderId="11" xfId="1" applyNumberFormat="1" applyFill="1" applyBorder="1" applyAlignment="1">
      <alignment horizontal="left" vertical="center"/>
    </xf>
    <xf numFmtId="0" fontId="2" fillId="3" borderId="0" xfId="1" applyFont="1" applyFill="1" applyAlignment="1">
      <alignment horizontal="center" vertical="center" wrapText="1"/>
    </xf>
    <xf numFmtId="0" fontId="4" fillId="0" borderId="0" xfId="0" applyFont="1"/>
    <xf numFmtId="0" fontId="4" fillId="3" borderId="0" xfId="0" applyFont="1" applyFill="1" applyAlignment="1">
      <alignment horizontal="center"/>
    </xf>
    <xf numFmtId="1" fontId="1" fillId="3" borderId="0" xfId="1" applyNumberFormat="1" applyFill="1" applyAlignment="1">
      <alignment horizontal="left" vertical="center"/>
    </xf>
    <xf numFmtId="1" fontId="2" fillId="3" borderId="4" xfId="1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2" fillId="3" borderId="0" xfId="1" applyFont="1" applyFill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" fillId="3" borderId="0" xfId="1" applyFill="1" applyAlignment="1">
      <alignment horizontal="justify" vertical="justify"/>
    </xf>
    <xf numFmtId="49" fontId="1" fillId="3" borderId="0" xfId="1" applyNumberFormat="1" applyFill="1" applyAlignment="1">
      <alignment horizontal="justify" vertical="justify"/>
    </xf>
    <xf numFmtId="0" fontId="4" fillId="3" borderId="0" xfId="0" applyFont="1" applyFill="1"/>
    <xf numFmtId="0" fontId="5" fillId="3" borderId="0" xfId="0" applyFont="1" applyFill="1"/>
    <xf numFmtId="0" fontId="0" fillId="3" borderId="0" xfId="0" applyFill="1"/>
    <xf numFmtId="0" fontId="0" fillId="3" borderId="0" xfId="0" applyFill="1" applyBorder="1"/>
    <xf numFmtId="164" fontId="1" fillId="3" borderId="0" xfId="2" applyNumberFormat="1" applyFont="1" applyFill="1" applyBorder="1" applyAlignment="1">
      <alignment horizontal="justify" vertical="justify"/>
    </xf>
  </cellXfs>
  <cellStyles count="4">
    <cellStyle name="Millares [0] 2" xfId="2"/>
    <cellStyle name="Millares_Cuadro final I trim 2006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7"/>
  <sheetViews>
    <sheetView tabSelected="1" zoomScaleNormal="100" zoomScaleSheetLayoutView="110" workbookViewId="0">
      <selection activeCell="A41" sqref="A41:E64"/>
    </sheetView>
  </sheetViews>
  <sheetFormatPr baseColWidth="10" defaultRowHeight="15" x14ac:dyDescent="0.25"/>
  <cols>
    <col min="1" max="1" width="36.28515625" customWidth="1"/>
    <col min="2" max="2" width="17.7109375" customWidth="1"/>
    <col min="3" max="3" width="18.140625" customWidth="1"/>
    <col min="4" max="5" width="17.7109375" customWidth="1"/>
  </cols>
  <sheetData>
    <row r="1" spans="1:26" s="16" customFormat="1" ht="12.75" x14ac:dyDescent="0.2">
      <c r="A1" s="28" t="s">
        <v>16</v>
      </c>
      <c r="B1" s="28"/>
      <c r="C1" s="28"/>
      <c r="D1" s="28"/>
      <c r="E1" s="28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6" customFormat="1" ht="12.75" x14ac:dyDescent="0.2">
      <c r="A2" s="29" t="s">
        <v>17</v>
      </c>
      <c r="B2" s="29"/>
      <c r="C2" s="29"/>
      <c r="D2" s="29"/>
      <c r="E2" s="29"/>
      <c r="F2" s="33"/>
      <c r="G2" s="33"/>
      <c r="H2" s="33"/>
      <c r="I2" s="33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s="16" customFormat="1" ht="11.25" customHeight="1" x14ac:dyDescent="0.2">
      <c r="A3" s="28" t="s">
        <v>18</v>
      </c>
      <c r="B3" s="28"/>
      <c r="C3" s="28"/>
      <c r="D3" s="28"/>
      <c r="E3" s="28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s="16" customFormat="1" ht="8.25" customHeight="1" x14ac:dyDescent="0.2">
      <c r="A4" s="17"/>
      <c r="B4" s="17"/>
      <c r="C4" s="17"/>
      <c r="D4" s="17"/>
      <c r="E4" s="17"/>
      <c r="F4" s="20"/>
      <c r="G4" s="20"/>
      <c r="H4" s="20"/>
      <c r="I4" s="20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12" customHeight="1" x14ac:dyDescent="0.25">
      <c r="A5" s="21" t="s">
        <v>19</v>
      </c>
      <c r="B5" s="21"/>
      <c r="C5" s="21"/>
      <c r="D5" s="21"/>
      <c r="E5" s="21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ht="12.75" customHeight="1" x14ac:dyDescent="0.25">
      <c r="A6" s="21" t="s">
        <v>22</v>
      </c>
      <c r="B6" s="21"/>
      <c r="C6" s="21"/>
      <c r="D6" s="21"/>
      <c r="E6" s="21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ht="12.75" customHeight="1" x14ac:dyDescent="0.25">
      <c r="A7" s="21" t="s">
        <v>25</v>
      </c>
      <c r="B7" s="21"/>
      <c r="C7" s="21"/>
      <c r="D7" s="21"/>
      <c r="E7" s="21"/>
      <c r="F7" s="34"/>
      <c r="G7" s="34"/>
      <c r="H7" s="34" t="s">
        <v>20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ht="9" customHeight="1" x14ac:dyDescent="0.25">
      <c r="A8" s="15"/>
      <c r="B8" s="15"/>
      <c r="C8" s="15"/>
      <c r="D8" s="15"/>
      <c r="E8" s="15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21.75" customHeight="1" x14ac:dyDescent="0.25">
      <c r="A9" s="22" t="s">
        <v>11</v>
      </c>
      <c r="B9" s="25" t="s">
        <v>12</v>
      </c>
      <c r="C9" s="25"/>
      <c r="D9" s="25"/>
      <c r="E9" s="25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21" customHeight="1" x14ac:dyDescent="0.25">
      <c r="A10" s="23"/>
      <c r="B10" s="26" t="s">
        <v>24</v>
      </c>
      <c r="C10" s="27"/>
      <c r="D10" s="27"/>
      <c r="E10" s="27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39.950000000000003" customHeight="1" x14ac:dyDescent="0.25">
      <c r="A11" s="24"/>
      <c r="B11" s="1" t="s">
        <v>1</v>
      </c>
      <c r="C11" s="1" t="s">
        <v>2</v>
      </c>
      <c r="D11" s="1" t="s">
        <v>3</v>
      </c>
      <c r="E11" s="2" t="s">
        <v>4</v>
      </c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5" customHeight="1" x14ac:dyDescent="0.25">
      <c r="A12" s="19" t="s">
        <v>28</v>
      </c>
      <c r="B12" s="3">
        <f>SUM(B13:B20)</f>
        <v>634</v>
      </c>
      <c r="C12" s="3">
        <f>SUM(C13:C20)</f>
        <v>1747</v>
      </c>
      <c r="D12" s="3">
        <f>SUM(D13:D20)</f>
        <v>74660</v>
      </c>
      <c r="E12" s="9">
        <f>SUM(E13:E20)</f>
        <v>282130</v>
      </c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15.95" customHeight="1" x14ac:dyDescent="0.25">
      <c r="A13" s="4" t="s">
        <v>5</v>
      </c>
      <c r="B13" s="5">
        <f>+B23+B32</f>
        <v>554</v>
      </c>
      <c r="C13" s="5">
        <f>+C23+C32</f>
        <v>554</v>
      </c>
      <c r="D13" s="5">
        <f>+D23+D32</f>
        <v>22377</v>
      </c>
      <c r="E13" s="8">
        <f>+E23+E32</f>
        <v>55401</v>
      </c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ht="15.95" customHeight="1" x14ac:dyDescent="0.25">
      <c r="A14" s="4" t="s">
        <v>6</v>
      </c>
      <c r="B14" s="5">
        <f>+B24</f>
        <v>23</v>
      </c>
      <c r="C14" s="5">
        <f t="shared" ref="C14:E14" si="0">+C24</f>
        <v>46</v>
      </c>
      <c r="D14" s="5">
        <f t="shared" si="0"/>
        <v>5061</v>
      </c>
      <c r="E14" s="8">
        <f t="shared" si="0"/>
        <v>11848</v>
      </c>
      <c r="F14" s="35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15.95" customHeight="1" x14ac:dyDescent="0.25">
      <c r="A15" s="4" t="s">
        <v>7</v>
      </c>
      <c r="B15" s="5">
        <f>+B25+B33</f>
        <v>39</v>
      </c>
      <c r="C15" s="5">
        <f>+C25+C33</f>
        <v>958</v>
      </c>
      <c r="D15" s="5">
        <f>+D25+D33</f>
        <v>23558</v>
      </c>
      <c r="E15" s="8">
        <f>+E25+E33</f>
        <v>127039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15.95" customHeight="1" x14ac:dyDescent="0.25">
      <c r="A16" s="4" t="s">
        <v>8</v>
      </c>
      <c r="B16" s="5">
        <f>+B26</f>
        <v>6</v>
      </c>
      <c r="C16" s="5">
        <f t="shared" ref="C16:E16" si="1">+C26</f>
        <v>70</v>
      </c>
      <c r="D16" s="5">
        <f t="shared" si="1"/>
        <v>21223</v>
      </c>
      <c r="E16" s="8">
        <f t="shared" si="1"/>
        <v>58467</v>
      </c>
      <c r="F16" s="35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95" customHeight="1" x14ac:dyDescent="0.25">
      <c r="A17" s="4" t="s">
        <v>15</v>
      </c>
      <c r="B17" s="5">
        <f>+B27+B34</f>
        <v>2</v>
      </c>
      <c r="C17" s="5">
        <f>+C27+C34</f>
        <v>6</v>
      </c>
      <c r="D17" s="5">
        <f>+D27+D34</f>
        <v>685</v>
      </c>
      <c r="E17" s="8">
        <f>+E27+E34</f>
        <v>780</v>
      </c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95" customHeight="1" x14ac:dyDescent="0.25">
      <c r="A18" s="4" t="s">
        <v>9</v>
      </c>
      <c r="B18" s="5">
        <f>B28</f>
        <v>5</v>
      </c>
      <c r="C18" s="5">
        <f t="shared" ref="C18:E18" si="2">C28</f>
        <v>108</v>
      </c>
      <c r="D18" s="5">
        <f t="shared" si="2"/>
        <v>1487</v>
      </c>
      <c r="E18" s="8">
        <f t="shared" si="2"/>
        <v>28013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95" customHeight="1" x14ac:dyDescent="0.25">
      <c r="A19" s="4" t="s">
        <v>21</v>
      </c>
      <c r="B19" s="5">
        <f>B29</f>
        <v>1</v>
      </c>
      <c r="C19" s="5">
        <f t="shared" ref="C19:E19" si="3">C29</f>
        <v>1</v>
      </c>
      <c r="D19" s="5">
        <f t="shared" si="3"/>
        <v>46</v>
      </c>
      <c r="E19" s="8">
        <f t="shared" si="3"/>
        <v>191</v>
      </c>
      <c r="F19" s="35"/>
      <c r="G19" s="35"/>
      <c r="H19" s="34"/>
      <c r="I19" s="35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95" customHeight="1" x14ac:dyDescent="0.25">
      <c r="A20" s="4" t="s">
        <v>10</v>
      </c>
      <c r="B20" s="5">
        <f>+B30</f>
        <v>4</v>
      </c>
      <c r="C20" s="5">
        <f>+C30</f>
        <v>4</v>
      </c>
      <c r="D20" s="5">
        <f t="shared" ref="D20:E20" si="4">+D30</f>
        <v>223</v>
      </c>
      <c r="E20" s="8">
        <f t="shared" si="4"/>
        <v>391</v>
      </c>
      <c r="F20" s="35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9.5" customHeight="1" x14ac:dyDescent="0.25">
      <c r="A21" s="10" t="s">
        <v>27</v>
      </c>
      <c r="B21" s="6">
        <f>+B22+B31</f>
        <v>634</v>
      </c>
      <c r="C21" s="6">
        <f>+C22+C31</f>
        <v>1747</v>
      </c>
      <c r="D21" s="6">
        <f>+D22+D31</f>
        <v>74660</v>
      </c>
      <c r="E21" s="6">
        <f>+E22+E31</f>
        <v>282130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8.75" customHeight="1" x14ac:dyDescent="0.25">
      <c r="A22" s="11" t="s">
        <v>14</v>
      </c>
      <c r="B22" s="7">
        <f>SUM(B23:B30)</f>
        <v>622</v>
      </c>
      <c r="C22" s="7">
        <f>SUM(C23:C30)</f>
        <v>1717</v>
      </c>
      <c r="D22" s="7">
        <f>SUM(D23:D30)</f>
        <v>73787</v>
      </c>
      <c r="E22" s="7">
        <f>SUM(E23:E30)</f>
        <v>279609</v>
      </c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95" customHeight="1" x14ac:dyDescent="0.25">
      <c r="A23" s="12" t="s">
        <v>5</v>
      </c>
      <c r="B23" s="5">
        <v>544</v>
      </c>
      <c r="C23" s="5">
        <v>544</v>
      </c>
      <c r="D23" s="5">
        <v>21993</v>
      </c>
      <c r="E23" s="8">
        <v>54620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95" customHeight="1" x14ac:dyDescent="0.25">
      <c r="A24" s="12" t="s">
        <v>6</v>
      </c>
      <c r="B24" s="5">
        <v>23</v>
      </c>
      <c r="C24" s="5">
        <v>46</v>
      </c>
      <c r="D24" s="5">
        <v>5061</v>
      </c>
      <c r="E24" s="8">
        <v>11848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95" customHeight="1" x14ac:dyDescent="0.25">
      <c r="A25" s="12" t="s">
        <v>7</v>
      </c>
      <c r="B25" s="5">
        <v>38</v>
      </c>
      <c r="C25" s="5">
        <v>943</v>
      </c>
      <c r="D25" s="5">
        <v>23354</v>
      </c>
      <c r="E25" s="8">
        <v>125679</v>
      </c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95" customHeight="1" x14ac:dyDescent="0.25">
      <c r="A26" s="12" t="s">
        <v>8</v>
      </c>
      <c r="B26" s="5">
        <v>6</v>
      </c>
      <c r="C26" s="5">
        <v>70</v>
      </c>
      <c r="D26" s="5">
        <v>21223</v>
      </c>
      <c r="E26" s="8">
        <v>58467</v>
      </c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95" customHeight="1" x14ac:dyDescent="0.25">
      <c r="A27" s="12" t="s">
        <v>15</v>
      </c>
      <c r="B27" s="5">
        <v>1</v>
      </c>
      <c r="C27" s="5">
        <v>1</v>
      </c>
      <c r="D27" s="5">
        <v>400</v>
      </c>
      <c r="E27" s="8">
        <v>400</v>
      </c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95" customHeight="1" x14ac:dyDescent="0.25">
      <c r="A28" s="12" t="s">
        <v>9</v>
      </c>
      <c r="B28" s="5">
        <v>5</v>
      </c>
      <c r="C28" s="5">
        <v>108</v>
      </c>
      <c r="D28" s="5">
        <v>1487</v>
      </c>
      <c r="E28" s="8">
        <v>28013</v>
      </c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95" customHeight="1" x14ac:dyDescent="0.25">
      <c r="A29" s="12" t="s">
        <v>21</v>
      </c>
      <c r="B29" s="5">
        <v>1</v>
      </c>
      <c r="C29" s="5">
        <v>1</v>
      </c>
      <c r="D29" s="5">
        <v>46</v>
      </c>
      <c r="E29" s="8">
        <v>191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95" customHeight="1" x14ac:dyDescent="0.25">
      <c r="A30" s="12" t="s">
        <v>10</v>
      </c>
      <c r="B30" s="5">
        <v>4</v>
      </c>
      <c r="C30" s="5">
        <v>4</v>
      </c>
      <c r="D30" s="5">
        <v>223</v>
      </c>
      <c r="E30" s="8">
        <v>391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95" customHeight="1" x14ac:dyDescent="0.25">
      <c r="A31" s="11" t="s">
        <v>13</v>
      </c>
      <c r="B31" s="7">
        <f>SUM(B32:B34)</f>
        <v>12</v>
      </c>
      <c r="C31" s="7">
        <f>SUM(C32:C34)</f>
        <v>30</v>
      </c>
      <c r="D31" s="7">
        <f>SUM(D32:D34)</f>
        <v>873</v>
      </c>
      <c r="E31" s="7">
        <f>SUM(E32:E34)</f>
        <v>2521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95" customHeight="1" x14ac:dyDescent="0.25">
      <c r="A32" s="12" t="s">
        <v>5</v>
      </c>
      <c r="B32" s="5">
        <v>10</v>
      </c>
      <c r="C32" s="5">
        <v>10</v>
      </c>
      <c r="D32" s="5">
        <v>384</v>
      </c>
      <c r="E32" s="8">
        <v>781</v>
      </c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95" customHeight="1" x14ac:dyDescent="0.25">
      <c r="A33" s="12" t="s">
        <v>7</v>
      </c>
      <c r="B33" s="5">
        <v>1</v>
      </c>
      <c r="C33" s="5">
        <v>15</v>
      </c>
      <c r="D33" s="5">
        <v>204</v>
      </c>
      <c r="E33" s="8">
        <v>1360</v>
      </c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" customHeight="1" x14ac:dyDescent="0.25">
      <c r="A34" s="12" t="s">
        <v>15</v>
      </c>
      <c r="B34" s="5">
        <v>1</v>
      </c>
      <c r="C34" s="5">
        <v>5</v>
      </c>
      <c r="D34" s="5">
        <v>285</v>
      </c>
      <c r="E34" s="8">
        <v>380</v>
      </c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9.75" customHeight="1" x14ac:dyDescent="0.25">
      <c r="A35" s="13"/>
      <c r="B35" s="13"/>
      <c r="C35" s="13"/>
      <c r="D35" s="13"/>
      <c r="E35" s="1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6.75" customHeight="1" x14ac:dyDescent="0.25">
      <c r="A36" s="18"/>
      <c r="B36" s="18"/>
      <c r="C36" s="18"/>
      <c r="D36" s="18"/>
      <c r="E36" s="18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x14ac:dyDescent="0.25">
      <c r="A37" s="31" t="s">
        <v>23</v>
      </c>
      <c r="B37" s="31"/>
      <c r="C37" s="31"/>
      <c r="D37" s="31"/>
      <c r="E37" s="31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x14ac:dyDescent="0.25">
      <c r="A38" s="30" t="s">
        <v>31</v>
      </c>
      <c r="B38" s="30"/>
      <c r="C38" s="30"/>
      <c r="D38" s="30"/>
      <c r="E38" s="30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x14ac:dyDescent="0.25">
      <c r="A39" s="30" t="s">
        <v>30</v>
      </c>
      <c r="B39" s="30"/>
      <c r="C39" s="30"/>
      <c r="D39" s="30"/>
      <c r="E39" s="30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x14ac:dyDescent="0.25">
      <c r="A40" s="30" t="s">
        <v>26</v>
      </c>
      <c r="B40" s="30"/>
      <c r="C40" s="30"/>
      <c r="D40" s="30"/>
      <c r="E40" s="30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x14ac:dyDescent="0.25">
      <c r="A41" s="30" t="s">
        <v>0</v>
      </c>
      <c r="B41" s="30"/>
      <c r="C41" s="30"/>
      <c r="D41" s="30"/>
      <c r="E41" s="30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x14ac:dyDescent="0.25">
      <c r="A42" s="36" t="s">
        <v>29</v>
      </c>
      <c r="B42" s="36"/>
      <c r="C42" s="36"/>
      <c r="D42" s="36"/>
      <c r="E42" s="36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6:26" x14ac:dyDescent="0.25"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6:26" x14ac:dyDescent="0.25"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6:26" x14ac:dyDescent="0.25"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6:26" x14ac:dyDescent="0.25"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6:26" x14ac:dyDescent="0.25"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6:26" x14ac:dyDescent="0.25"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6:26" x14ac:dyDescent="0.25"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6:26" x14ac:dyDescent="0.25"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6:26" x14ac:dyDescent="0.25"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6:26" x14ac:dyDescent="0.25"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6:26" x14ac:dyDescent="0.25"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6:26" x14ac:dyDescent="0.25"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6:26" x14ac:dyDescent="0.25"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6:26" x14ac:dyDescent="0.25"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6:26" x14ac:dyDescent="0.25"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6:26" x14ac:dyDescent="0.25"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6:26" x14ac:dyDescent="0.25"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6:26" x14ac:dyDescent="0.25"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6:26" x14ac:dyDescent="0.25"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6:26" x14ac:dyDescent="0.25"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6:26" x14ac:dyDescent="0.25"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6:26" x14ac:dyDescent="0.25"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6:26" x14ac:dyDescent="0.25"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6:26" x14ac:dyDescent="0.25"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6:26" x14ac:dyDescent="0.25"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6:26" x14ac:dyDescent="0.25"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6:26" x14ac:dyDescent="0.25"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6:26" x14ac:dyDescent="0.25"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6:26" x14ac:dyDescent="0.25"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6:26" x14ac:dyDescent="0.25"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6:26" x14ac:dyDescent="0.25"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6:26" x14ac:dyDescent="0.25"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6:26" x14ac:dyDescent="0.25"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6:26" x14ac:dyDescent="0.25"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6:26" x14ac:dyDescent="0.25"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6:26" x14ac:dyDescent="0.25"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6:26" x14ac:dyDescent="0.25"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6:26" x14ac:dyDescent="0.25"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6:26" x14ac:dyDescent="0.25"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6:26" x14ac:dyDescent="0.25"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6:26" x14ac:dyDescent="0.25"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6:26" x14ac:dyDescent="0.25"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6:26" x14ac:dyDescent="0.25"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6:26" x14ac:dyDescent="0.25"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6:26" x14ac:dyDescent="0.25"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6:26" x14ac:dyDescent="0.25"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6:26" x14ac:dyDescent="0.25"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6:26" x14ac:dyDescent="0.25"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6:26" x14ac:dyDescent="0.25"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6:26" x14ac:dyDescent="0.25"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6:26" x14ac:dyDescent="0.25"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6:26" x14ac:dyDescent="0.25"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6:26" x14ac:dyDescent="0.25"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6:26" x14ac:dyDescent="0.25"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6:26" x14ac:dyDescent="0.25"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6:26" x14ac:dyDescent="0.25"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6:26" x14ac:dyDescent="0.25"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6:26" x14ac:dyDescent="0.25"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6:26" x14ac:dyDescent="0.25"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6:26" x14ac:dyDescent="0.25"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6:26" x14ac:dyDescent="0.25"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6:26" x14ac:dyDescent="0.25"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6:26" x14ac:dyDescent="0.25"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6:26" x14ac:dyDescent="0.25"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6:26" x14ac:dyDescent="0.25"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6:26" x14ac:dyDescent="0.25"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6:26" x14ac:dyDescent="0.25"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6:26" x14ac:dyDescent="0.25"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6:26" x14ac:dyDescent="0.25"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6:26" x14ac:dyDescent="0.25"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6:26" x14ac:dyDescent="0.25"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6:26" x14ac:dyDescent="0.25"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6:26" x14ac:dyDescent="0.25"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6:26" x14ac:dyDescent="0.25"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6:26" x14ac:dyDescent="0.25"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6:26" x14ac:dyDescent="0.25"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6:26" x14ac:dyDescent="0.25"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6:26" x14ac:dyDescent="0.25"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6:26" x14ac:dyDescent="0.25"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6:26" x14ac:dyDescent="0.25"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6:26" x14ac:dyDescent="0.25"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6:26" x14ac:dyDescent="0.25"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6:26" x14ac:dyDescent="0.25"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6:26" x14ac:dyDescent="0.25"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6:26" x14ac:dyDescent="0.25"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6:26" x14ac:dyDescent="0.25"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6:26" x14ac:dyDescent="0.25"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6:26" x14ac:dyDescent="0.25"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6:26" x14ac:dyDescent="0.25"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6:26" x14ac:dyDescent="0.25"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6:26" x14ac:dyDescent="0.25"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6:26" x14ac:dyDescent="0.25"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6:26" x14ac:dyDescent="0.25"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6:26" x14ac:dyDescent="0.25"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6:26" x14ac:dyDescent="0.25"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6:26" x14ac:dyDescent="0.25"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6:26" x14ac:dyDescent="0.25"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6:26" x14ac:dyDescent="0.25"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6:26" x14ac:dyDescent="0.25"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6:26" x14ac:dyDescent="0.25"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6:26" x14ac:dyDescent="0.25"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6:26" x14ac:dyDescent="0.25"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6:26" x14ac:dyDescent="0.25"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6:26" x14ac:dyDescent="0.25"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6:26" x14ac:dyDescent="0.25"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6:26" x14ac:dyDescent="0.25"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6:26" x14ac:dyDescent="0.25"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6:26" x14ac:dyDescent="0.25"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6:26" x14ac:dyDescent="0.25"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6:26" x14ac:dyDescent="0.25"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6:26" x14ac:dyDescent="0.25"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6:26" x14ac:dyDescent="0.25"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6:26" x14ac:dyDescent="0.25"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</sheetData>
  <mergeCells count="15">
    <mergeCell ref="A41:E41"/>
    <mergeCell ref="A42:E42"/>
    <mergeCell ref="A37:E37"/>
    <mergeCell ref="A38:E38"/>
    <mergeCell ref="A39:E39"/>
    <mergeCell ref="A40:E40"/>
    <mergeCell ref="A7:E7"/>
    <mergeCell ref="A9:A11"/>
    <mergeCell ref="B9:E9"/>
    <mergeCell ref="B10:E10"/>
    <mergeCell ref="A1:E1"/>
    <mergeCell ref="A2:E2"/>
    <mergeCell ref="A3:E3"/>
    <mergeCell ref="A5:E5"/>
    <mergeCell ref="A6:E6"/>
  </mergeCells>
  <pageMargins left="0.74803149606299213" right="0.74803149606299213" top="0.98425196850393704" bottom="0.98425196850393704" header="0.19685039370078741" footer="0"/>
  <pageSetup scale="83" orientation="portrait" r:id="rId1"/>
  <ignoredErrors>
    <ignoredError sqref="C31:E31 B18:E18 B21:E21 C22:E22 B20 C20:E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Cuadro_4</vt:lpstr>
      <vt:lpstr>Cuadro_4!Área_de_impresión</vt:lpstr>
      <vt:lpstr>Cuadro_4!Títulos_a_imprimir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EDILSA VASQUEZ</cp:lastModifiedBy>
  <cp:lastPrinted>2023-11-23T17:27:18Z</cp:lastPrinted>
  <dcterms:created xsi:type="dcterms:W3CDTF">2022-02-03T18:57:29Z</dcterms:created>
  <dcterms:modified xsi:type="dcterms:W3CDTF">2023-12-15T20:22:01Z</dcterms:modified>
</cp:coreProperties>
</file>